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30" windowWidth="19875" windowHeight="77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R25" i="1"/>
  <c r="R24"/>
  <c r="R23"/>
  <c r="R22"/>
  <c r="R21"/>
  <c r="R20"/>
  <c r="R19"/>
  <c r="R18"/>
  <c r="S17"/>
  <c r="S18" s="1"/>
  <c r="S19" s="1"/>
  <c r="S20" s="1"/>
  <c r="S21" s="1"/>
  <c r="S22" s="1"/>
  <c r="S23" s="1"/>
  <c r="S24" s="1"/>
  <c r="S25" s="1"/>
  <c r="R17"/>
  <c r="R16"/>
  <c r="R15"/>
  <c r="R14"/>
  <c r="R13"/>
  <c r="R12"/>
  <c r="R11"/>
  <c r="S6"/>
  <c r="S7" s="1"/>
  <c r="S8" s="1"/>
  <c r="S9" s="1"/>
  <c r="R7"/>
  <c r="R10"/>
  <c r="R9"/>
  <c r="R8"/>
  <c r="R6"/>
  <c r="S5"/>
  <c r="R5"/>
  <c r="S10" l="1"/>
  <c r="S11" s="1"/>
  <c r="S12" s="1"/>
  <c r="S13" s="1"/>
  <c r="S14" s="1"/>
  <c r="S15" s="1"/>
  <c r="S16" s="1"/>
</calcChain>
</file>

<file path=xl/sharedStrings.xml><?xml version="1.0" encoding="utf-8"?>
<sst xmlns="http://schemas.openxmlformats.org/spreadsheetml/2006/main" count="47" uniqueCount="43">
  <si>
    <t>East Tisted Parish Council</t>
  </si>
  <si>
    <t>Cash Book - 01.04.17 to 31.03.18</t>
  </si>
  <si>
    <t>Date</t>
  </si>
  <si>
    <t>Detail</t>
  </si>
  <si>
    <t>Cheque Number</t>
  </si>
  <si>
    <t>General Admin &amp; Courses</t>
  </si>
  <si>
    <t>Staff Wages &amp; HMRC Payments</t>
  </si>
  <si>
    <t>Subscriptions</t>
  </si>
  <si>
    <t>S137 Payments</t>
  </si>
  <si>
    <t>S133 Payments (e.g.donations to Village Hall)</t>
  </si>
  <si>
    <t>S214 Payments (e.g. donation to PCC for Churchyard)</t>
  </si>
  <si>
    <t>Grass/Maintenance of Open Spaces</t>
  </si>
  <si>
    <t>Insurance</t>
  </si>
  <si>
    <t>Provision of Facilities</t>
  </si>
  <si>
    <t>S142 Payments (i.e.  Homestart)</t>
  </si>
  <si>
    <t>Solicitor's/Audit/Election Fees</t>
  </si>
  <si>
    <t>VAT &amp; HMRC Tax PAYE</t>
  </si>
  <si>
    <t>Chairman's Allowance</t>
  </si>
  <si>
    <t>Payments into Bank</t>
  </si>
  <si>
    <t>Total Cheques Out</t>
  </si>
  <si>
    <t>Bank Balance</t>
  </si>
  <si>
    <t>01.04.17</t>
  </si>
  <si>
    <t>balance brought forward</t>
  </si>
  <si>
    <t>18.04.17</t>
  </si>
  <si>
    <t>03.05.17</t>
  </si>
  <si>
    <t>28.04.17</t>
  </si>
  <si>
    <t>Precept</t>
  </si>
  <si>
    <t>Vat refund</t>
  </si>
  <si>
    <t>Hall hire</t>
  </si>
  <si>
    <t>Int Audit</t>
  </si>
  <si>
    <t>HP/F Assn</t>
  </si>
  <si>
    <t>H/S WeyW</t>
  </si>
  <si>
    <t>Rec mowing</t>
  </si>
  <si>
    <t>P&amp;P mowing</t>
  </si>
  <si>
    <t>HALC subs</t>
  </si>
  <si>
    <t>Course PC</t>
  </si>
  <si>
    <t>17.05.17</t>
  </si>
  <si>
    <t>18.05.17</t>
  </si>
  <si>
    <t>26.05.17</t>
  </si>
  <si>
    <t>22.06.17</t>
  </si>
  <si>
    <t>28.06.17</t>
  </si>
  <si>
    <t>05.08.17</t>
  </si>
  <si>
    <t>Chair's All'nce</t>
  </si>
</sst>
</file>

<file path=xl/styles.xml><?xml version="1.0" encoding="utf-8"?>
<styleSheet xmlns="http://schemas.openxmlformats.org/spreadsheetml/2006/main">
  <numFmts count="1">
    <numFmt numFmtId="164" formatCode="&quot;£&quot;#,##0.00"/>
  </numFmts>
  <fonts count="6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</font>
    <font>
      <sz val="10"/>
      <color indexed="10"/>
      <name val="Arial"/>
    </font>
    <font>
      <sz val="10"/>
      <name val="Arial"/>
      <family val="2"/>
    </font>
    <font>
      <b/>
      <sz val="10"/>
      <color indexed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2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4" fontId="1" fillId="0" borderId="0" xfId="0" applyNumberFormat="1" applyFont="1" applyAlignment="1">
      <alignment horizontal="centerContinuous"/>
    </xf>
    <xf numFmtId="0" fontId="0" fillId="2" borderId="1" xfId="0" applyFill="1" applyBorder="1" applyAlignment="1">
      <alignment horizontal="left" textRotation="90" wrapText="1"/>
    </xf>
    <xf numFmtId="0" fontId="0" fillId="2" borderId="1" xfId="0" applyFill="1" applyBorder="1" applyAlignment="1">
      <alignment horizontal="center" textRotation="90" wrapText="1"/>
    </xf>
    <xf numFmtId="0" fontId="4" fillId="2" borderId="1" xfId="0" applyFont="1" applyFill="1" applyBorder="1" applyAlignment="1">
      <alignment horizontal="left" textRotation="90" wrapText="1"/>
    </xf>
    <xf numFmtId="0" fontId="2" fillId="2" borderId="1" xfId="0" applyFont="1" applyFill="1" applyBorder="1" applyAlignment="1">
      <alignment horizontal="left" textRotation="90" wrapText="1"/>
    </xf>
    <xf numFmtId="0" fontId="3" fillId="2" borderId="1" xfId="0" applyFont="1" applyFill="1" applyBorder="1" applyAlignment="1">
      <alignment horizontal="left" textRotation="90" wrapText="1"/>
    </xf>
    <xf numFmtId="4" fontId="1" fillId="2" borderId="1" xfId="0" applyNumberFormat="1" applyFont="1" applyFill="1" applyBorder="1" applyAlignment="1">
      <alignment horizontal="left" textRotation="90" wrapText="1"/>
    </xf>
    <xf numFmtId="0" fontId="3" fillId="0" borderId="0" xfId="0" applyFont="1"/>
    <xf numFmtId="0" fontId="0" fillId="0" borderId="0" xfId="0" applyAlignment="1">
      <alignment horizontal="center"/>
    </xf>
    <xf numFmtId="0" fontId="2" fillId="0" borderId="0" xfId="0" applyFont="1"/>
    <xf numFmtId="164" fontId="1" fillId="0" borderId="1" xfId="0" applyNumberFormat="1" applyFont="1" applyFill="1" applyBorder="1"/>
    <xf numFmtId="4" fontId="1" fillId="0" borderId="0" xfId="0" applyNumberFormat="1" applyFont="1"/>
    <xf numFmtId="0" fontId="0" fillId="0" borderId="1" xfId="0" applyBorder="1"/>
    <xf numFmtId="0" fontId="1" fillId="0" borderId="1" xfId="0" applyFont="1" applyFill="1" applyBorder="1" applyAlignment="1">
      <alignment horizontal="center"/>
    </xf>
    <xf numFmtId="164" fontId="1" fillId="0" borderId="1" xfId="0" applyNumberFormat="1" applyFont="1" applyBorder="1"/>
    <xf numFmtId="0" fontId="3" fillId="0" borderId="1" xfId="0" applyFont="1" applyBorder="1"/>
    <xf numFmtId="164" fontId="5" fillId="0" borderId="1" xfId="0" applyNumberFormat="1" applyFont="1" applyFill="1" applyBorder="1"/>
    <xf numFmtId="0" fontId="0" fillId="0" borderId="1" xfId="0" applyBorder="1" applyAlignment="1">
      <alignment horizontal="center"/>
    </xf>
    <xf numFmtId="0" fontId="2" fillId="0" borderId="1" xfId="0" applyFont="1" applyBorder="1"/>
    <xf numFmtId="164" fontId="3" fillId="2" borderId="1" xfId="0" applyNumberFormat="1" applyFont="1" applyFill="1" applyBorder="1"/>
    <xf numFmtId="164" fontId="0" fillId="0" borderId="1" xfId="0" applyNumberFormat="1" applyBorder="1"/>
    <xf numFmtId="164" fontId="2" fillId="0" borderId="1" xfId="0" applyNumberFormat="1" applyFont="1" applyBorder="1"/>
    <xf numFmtId="15" fontId="0" fillId="0" borderId="1" xfId="0" applyNumberFormat="1" applyFill="1" applyBorder="1" applyAlignment="1">
      <alignment horizontal="left"/>
    </xf>
    <xf numFmtId="0" fontId="0" fillId="0" borderId="1" xfId="0" applyBorder="1" applyAlignment="1">
      <alignment horizontal="left"/>
    </xf>
    <xf numFmtId="15" fontId="0" fillId="0" borderId="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27"/>
  <sheetViews>
    <sheetView tabSelected="1" topLeftCell="A4" workbookViewId="0">
      <selection activeCell="I13" sqref="I13"/>
    </sheetView>
  </sheetViews>
  <sheetFormatPr defaultRowHeight="15"/>
  <cols>
    <col min="2" max="2" width="15.7109375" customWidth="1"/>
  </cols>
  <sheetData>
    <row r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  <c r="R2" s="4"/>
      <c r="S2" s="5"/>
    </row>
    <row r="3" spans="1:19" ht="146.25">
      <c r="A3" s="6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8" t="s">
        <v>16</v>
      </c>
      <c r="P3" s="6" t="s">
        <v>17</v>
      </c>
      <c r="Q3" s="9" t="s">
        <v>18</v>
      </c>
      <c r="R3" s="10" t="s">
        <v>19</v>
      </c>
      <c r="S3" s="11" t="s">
        <v>20</v>
      </c>
    </row>
    <row r="4" spans="1:19">
      <c r="A4" s="27" t="s">
        <v>21</v>
      </c>
      <c r="B4" s="17" t="s">
        <v>22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5"/>
      <c r="R4" s="20"/>
      <c r="S4" s="21">
        <v>3545.6400000000012</v>
      </c>
    </row>
    <row r="5" spans="1:19">
      <c r="A5" s="28"/>
      <c r="B5" s="17"/>
      <c r="C5" s="22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23"/>
      <c r="R5" s="24">
        <f t="shared" ref="R5:R10" si="0">SUM(D5:P5)</f>
        <v>0</v>
      </c>
      <c r="S5" s="15">
        <f>SUM(S4+Q5-R5)</f>
        <v>3545.6400000000012</v>
      </c>
    </row>
    <row r="6" spans="1:19">
      <c r="A6" s="29" t="s">
        <v>23</v>
      </c>
      <c r="B6" s="17" t="s">
        <v>26</v>
      </c>
      <c r="C6" s="22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6">
        <v>2000</v>
      </c>
      <c r="R6" s="24">
        <f t="shared" si="0"/>
        <v>0</v>
      </c>
      <c r="S6" s="15">
        <f t="shared" ref="S6:S10" si="1">SUM(S5+Q6-R6)</f>
        <v>5545.6400000000012</v>
      </c>
    </row>
    <row r="7" spans="1:19">
      <c r="A7" s="27" t="s">
        <v>25</v>
      </c>
      <c r="B7" s="17" t="s">
        <v>27</v>
      </c>
      <c r="C7" s="22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6">
        <v>20.3</v>
      </c>
      <c r="R7" s="24">
        <f t="shared" si="0"/>
        <v>0</v>
      </c>
      <c r="S7" s="15">
        <f t="shared" si="1"/>
        <v>5565.9400000000014</v>
      </c>
    </row>
    <row r="8" spans="1:19">
      <c r="A8" s="28" t="s">
        <v>24</v>
      </c>
      <c r="B8" s="17" t="s">
        <v>28</v>
      </c>
      <c r="C8" s="22">
        <v>480</v>
      </c>
      <c r="D8" s="25">
        <v>95</v>
      </c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6"/>
      <c r="R8" s="24">
        <f t="shared" si="0"/>
        <v>95</v>
      </c>
      <c r="S8" s="15">
        <f t="shared" si="1"/>
        <v>5470.9400000000014</v>
      </c>
    </row>
    <row r="9" spans="1:19">
      <c r="A9" s="28" t="s">
        <v>24</v>
      </c>
      <c r="B9" s="17" t="s">
        <v>29</v>
      </c>
      <c r="C9" s="22">
        <v>481</v>
      </c>
      <c r="D9" s="25"/>
      <c r="E9" s="25"/>
      <c r="F9" s="25"/>
      <c r="G9" s="25"/>
      <c r="I9" s="25"/>
      <c r="J9" s="25"/>
      <c r="K9" s="25"/>
      <c r="L9" s="25"/>
      <c r="M9" s="25"/>
      <c r="N9" s="25">
        <v>95</v>
      </c>
      <c r="O9" s="25"/>
      <c r="P9" s="25"/>
      <c r="Q9" s="26"/>
      <c r="R9" s="24">
        <f t="shared" si="0"/>
        <v>95</v>
      </c>
      <c r="S9" s="15">
        <f t="shared" si="1"/>
        <v>5375.9400000000014</v>
      </c>
    </row>
    <row r="10" spans="1:19">
      <c r="A10" s="28" t="s">
        <v>24</v>
      </c>
      <c r="B10" s="17" t="s">
        <v>12</v>
      </c>
      <c r="C10" s="22">
        <v>482</v>
      </c>
      <c r="D10" s="25"/>
      <c r="E10" s="25"/>
      <c r="F10" s="25"/>
      <c r="G10" s="25"/>
      <c r="H10" s="25"/>
      <c r="I10" s="25"/>
      <c r="J10" s="25"/>
      <c r="K10" s="25">
        <v>288.45999999999998</v>
      </c>
      <c r="L10" s="25"/>
      <c r="M10" s="25"/>
      <c r="N10" s="25"/>
      <c r="O10" s="25"/>
      <c r="P10" s="25"/>
      <c r="Q10" s="26"/>
      <c r="R10" s="24">
        <f t="shared" si="0"/>
        <v>288.45999999999998</v>
      </c>
      <c r="S10" s="15">
        <f t="shared" si="1"/>
        <v>5087.4800000000014</v>
      </c>
    </row>
    <row r="11" spans="1:19">
      <c r="A11" s="28" t="s">
        <v>36</v>
      </c>
      <c r="B11" s="17" t="s">
        <v>30</v>
      </c>
      <c r="C11" s="22">
        <v>483</v>
      </c>
      <c r="D11" s="25"/>
      <c r="E11" s="25"/>
      <c r="F11" s="25">
        <v>40</v>
      </c>
      <c r="G11" s="25"/>
      <c r="H11" s="25"/>
      <c r="I11" s="25"/>
      <c r="J11" s="25"/>
      <c r="K11" s="25"/>
      <c r="L11" s="25"/>
      <c r="N11" s="25"/>
      <c r="O11" s="25"/>
      <c r="P11" s="25"/>
      <c r="Q11" s="26"/>
      <c r="R11" s="24">
        <f t="shared" ref="R11:R16" si="2">SUM(D11:P11)</f>
        <v>40</v>
      </c>
      <c r="S11" s="15">
        <f t="shared" ref="S11:S16" si="3">SUM(S10+Q11-R11)</f>
        <v>5047.4800000000014</v>
      </c>
    </row>
    <row r="12" spans="1:19">
      <c r="A12" s="28" t="s">
        <v>37</v>
      </c>
      <c r="B12" s="17" t="s">
        <v>31</v>
      </c>
      <c r="C12" s="22">
        <v>484</v>
      </c>
      <c r="D12" s="25"/>
      <c r="E12" s="25"/>
      <c r="F12" s="25"/>
      <c r="G12" s="25"/>
      <c r="H12" s="25"/>
      <c r="I12" s="25"/>
      <c r="J12" s="25"/>
      <c r="K12" s="25"/>
      <c r="L12" s="25"/>
      <c r="M12" s="25">
        <v>50</v>
      </c>
      <c r="N12" s="25"/>
      <c r="O12" s="25"/>
      <c r="P12" s="25"/>
      <c r="Q12" s="26"/>
      <c r="R12" s="24">
        <f t="shared" si="2"/>
        <v>50</v>
      </c>
      <c r="S12" s="15">
        <f t="shared" si="3"/>
        <v>4997.4800000000014</v>
      </c>
    </row>
    <row r="13" spans="1:19">
      <c r="A13" s="28" t="s">
        <v>37</v>
      </c>
      <c r="B13" s="17" t="s">
        <v>32</v>
      </c>
      <c r="C13" s="22">
        <v>485</v>
      </c>
      <c r="D13" s="25"/>
      <c r="E13" s="25"/>
      <c r="F13" s="25"/>
      <c r="G13" s="25"/>
      <c r="H13" s="25"/>
      <c r="I13" s="25"/>
      <c r="J13" s="25">
        <v>575</v>
      </c>
      <c r="K13" s="25"/>
      <c r="L13" s="25"/>
      <c r="M13" s="25"/>
      <c r="N13" s="25"/>
      <c r="O13" s="25"/>
      <c r="P13" s="25"/>
      <c r="Q13" s="26"/>
      <c r="R13" s="24">
        <f t="shared" si="2"/>
        <v>575</v>
      </c>
      <c r="S13" s="15">
        <f t="shared" si="3"/>
        <v>4422.4800000000014</v>
      </c>
    </row>
    <row r="14" spans="1:19">
      <c r="A14" s="28" t="s">
        <v>38</v>
      </c>
      <c r="B14" s="17" t="s">
        <v>33</v>
      </c>
      <c r="C14" s="22">
        <v>486</v>
      </c>
      <c r="D14" s="25"/>
      <c r="E14" s="25"/>
      <c r="F14" s="25"/>
      <c r="G14" s="25"/>
      <c r="H14" s="25"/>
      <c r="I14" s="25"/>
      <c r="J14" s="25">
        <v>488.75</v>
      </c>
      <c r="K14" s="25"/>
      <c r="L14" s="25"/>
      <c r="M14" s="25"/>
      <c r="N14" s="25"/>
      <c r="O14" s="25"/>
      <c r="P14" s="25"/>
      <c r="Q14" s="26"/>
      <c r="R14" s="24">
        <f t="shared" si="2"/>
        <v>488.75</v>
      </c>
      <c r="S14" s="15">
        <f t="shared" si="3"/>
        <v>3933.7300000000014</v>
      </c>
    </row>
    <row r="15" spans="1:19">
      <c r="A15" s="28" t="s">
        <v>39</v>
      </c>
      <c r="B15" s="17" t="s">
        <v>34</v>
      </c>
      <c r="C15" s="22">
        <v>487</v>
      </c>
      <c r="D15" s="25"/>
      <c r="E15" s="25"/>
      <c r="F15" s="25">
        <v>145</v>
      </c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6"/>
      <c r="R15" s="24">
        <f t="shared" si="2"/>
        <v>145</v>
      </c>
      <c r="S15" s="15">
        <f t="shared" si="3"/>
        <v>3788.7300000000014</v>
      </c>
    </row>
    <row r="16" spans="1:19">
      <c r="A16" s="28" t="s">
        <v>40</v>
      </c>
      <c r="B16" s="17" t="s">
        <v>35</v>
      </c>
      <c r="C16" s="22">
        <v>488</v>
      </c>
      <c r="D16" s="25">
        <v>108</v>
      </c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6"/>
      <c r="R16" s="24">
        <f t="shared" si="2"/>
        <v>108</v>
      </c>
      <c r="S16" s="15">
        <f t="shared" si="3"/>
        <v>3680.7300000000014</v>
      </c>
    </row>
    <row r="17" spans="1:19">
      <c r="A17" s="28" t="s">
        <v>41</v>
      </c>
      <c r="B17" s="17" t="s">
        <v>42</v>
      </c>
      <c r="C17" s="22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6">
        <v>75</v>
      </c>
      <c r="R17" s="24">
        <f t="shared" ref="R17:R25" si="4">SUM(D17:P17)</f>
        <v>0</v>
      </c>
      <c r="S17" s="15">
        <f t="shared" ref="S17:S25" si="5">SUM(S16+Q17-R17)</f>
        <v>3755.7300000000014</v>
      </c>
    </row>
    <row r="18" spans="1:19">
      <c r="A18" s="28"/>
      <c r="B18" s="17"/>
      <c r="C18" s="22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6"/>
      <c r="R18" s="24">
        <f t="shared" si="4"/>
        <v>0</v>
      </c>
      <c r="S18" s="15">
        <f t="shared" si="5"/>
        <v>3755.7300000000014</v>
      </c>
    </row>
    <row r="19" spans="1:19">
      <c r="A19" s="28"/>
      <c r="B19" s="17"/>
      <c r="C19" s="22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6"/>
      <c r="R19" s="24">
        <f t="shared" si="4"/>
        <v>0</v>
      </c>
      <c r="S19" s="15">
        <f t="shared" si="5"/>
        <v>3755.7300000000014</v>
      </c>
    </row>
    <row r="20" spans="1:19">
      <c r="A20" s="28"/>
      <c r="B20" s="17"/>
      <c r="C20" s="22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6"/>
      <c r="R20" s="24">
        <f t="shared" si="4"/>
        <v>0</v>
      </c>
      <c r="S20" s="15">
        <f t="shared" si="5"/>
        <v>3755.7300000000014</v>
      </c>
    </row>
    <row r="21" spans="1:19">
      <c r="A21" s="28"/>
      <c r="B21" s="17"/>
      <c r="C21" s="22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6"/>
      <c r="R21" s="24">
        <f t="shared" si="4"/>
        <v>0</v>
      </c>
      <c r="S21" s="15">
        <f t="shared" si="5"/>
        <v>3755.7300000000014</v>
      </c>
    </row>
    <row r="22" spans="1:19">
      <c r="A22" s="28"/>
      <c r="B22" s="17"/>
      <c r="C22" s="22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6"/>
      <c r="R22" s="24">
        <f t="shared" si="4"/>
        <v>0</v>
      </c>
      <c r="S22" s="15">
        <f t="shared" si="5"/>
        <v>3755.7300000000014</v>
      </c>
    </row>
    <row r="23" spans="1:19">
      <c r="A23" s="28"/>
      <c r="B23" s="17"/>
      <c r="C23" s="22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6"/>
      <c r="R23" s="24">
        <f t="shared" si="4"/>
        <v>0</v>
      </c>
      <c r="S23" s="15">
        <f t="shared" si="5"/>
        <v>3755.7300000000014</v>
      </c>
    </row>
    <row r="24" spans="1:19">
      <c r="A24" s="28"/>
      <c r="B24" s="17"/>
      <c r="C24" s="22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6"/>
      <c r="R24" s="24">
        <f t="shared" si="4"/>
        <v>0</v>
      </c>
      <c r="S24" s="15">
        <f t="shared" si="5"/>
        <v>3755.7300000000014</v>
      </c>
    </row>
    <row r="25" spans="1:19">
      <c r="A25" s="28"/>
      <c r="B25" s="17"/>
      <c r="C25" s="22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23"/>
      <c r="R25" s="24">
        <f t="shared" si="4"/>
        <v>0</v>
      </c>
      <c r="S25" s="15">
        <f t="shared" si="5"/>
        <v>3755.7300000000014</v>
      </c>
    </row>
    <row r="26" spans="1:19">
      <c r="C26" s="13"/>
      <c r="Q26" s="14"/>
      <c r="R26" s="12"/>
      <c r="S26" s="16"/>
    </row>
    <row r="27" spans="1:19">
      <c r="C27" s="13"/>
      <c r="Q27" s="14"/>
      <c r="R27" s="12"/>
      <c r="S27" s="16"/>
    </row>
  </sheetData>
  <pageMargins left="0.70866141732283472" right="0.70866141732283472" top="0.74803149606299213" bottom="0.74803149606299213" header="0.31496062992125984" footer="0.31496062992125984"/>
  <pageSetup paperSize="9" scale="75" orientation="landscape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</dc:creator>
  <cp:lastModifiedBy>Helen</cp:lastModifiedBy>
  <cp:lastPrinted>2017-08-04T18:36:26Z</cp:lastPrinted>
  <dcterms:created xsi:type="dcterms:W3CDTF">2017-05-10T13:34:08Z</dcterms:created>
  <dcterms:modified xsi:type="dcterms:W3CDTF">2017-08-05T11:21:44Z</dcterms:modified>
</cp:coreProperties>
</file>